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fhfilerbe01.bfh.ch\aae3\Documents\"/>
    </mc:Choice>
  </mc:AlternateContent>
  <xr:revisionPtr revIDLastSave="0" documentId="8_{D6255ED8-DA06-406F-BE10-9DA08D7D56B2}" xr6:coauthVersionLast="47" xr6:coauthVersionMax="47" xr10:uidLastSave="{00000000-0000-0000-0000-000000000000}"/>
  <bookViews>
    <workbookView xWindow="32115" yWindow="3315" windowWidth="21450" windowHeight="10845" xr2:uid="{E7DF092C-3FDC-441C-BCC4-9FA0247414DE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5" i="1"/>
  <c r="H44" i="1"/>
  <c r="E39" i="1"/>
  <c r="E31" i="1"/>
  <c r="D44" i="1"/>
  <c r="E44" i="1"/>
  <c r="F44" i="1"/>
  <c r="G44" i="1"/>
  <c r="D31" i="1"/>
  <c r="D39" i="1"/>
  <c r="I39" i="1" s="1"/>
  <c r="D25" i="1"/>
  <c r="D15" i="1"/>
  <c r="E51" i="1" l="1"/>
  <c r="I25" i="1"/>
  <c r="I44" i="1"/>
  <c r="I31" i="1"/>
  <c r="F51" i="1"/>
  <c r="G51" i="1"/>
  <c r="H51" i="1"/>
  <c r="D51" i="1"/>
  <c r="I15" i="1"/>
  <c r="I51" i="1" l="1"/>
</calcChain>
</file>

<file path=xl/sharedStrings.xml><?xml version="1.0" encoding="utf-8"?>
<sst xmlns="http://schemas.openxmlformats.org/spreadsheetml/2006/main" count="91" uniqueCount="71">
  <si>
    <t>Annex 1 – Budget 2024-2025</t>
  </si>
  <si>
    <t>Budget</t>
  </si>
  <si>
    <t>Programme Name:</t>
  </si>
  <si>
    <t>Supporting Social Inclusion (SSIP)</t>
  </si>
  <si>
    <t>Programme Operator:</t>
  </si>
  <si>
    <t>Ministry of Culture</t>
  </si>
  <si>
    <t>Swiss Support Measure Partner:</t>
  </si>
  <si>
    <t>Bern University of Applied Sciences</t>
  </si>
  <si>
    <t>The budget is an annex to the Action Plan for the period:</t>
  </si>
  <si>
    <t>2024 - 2025</t>
  </si>
  <si>
    <t>EUR</t>
  </si>
  <si>
    <t>Total</t>
  </si>
  <si>
    <t>Programme Component 1:</t>
  </si>
  <si>
    <t>Cultural and linguistic integration</t>
  </si>
  <si>
    <t>1.1</t>
  </si>
  <si>
    <t>Kick-off Workshop 2nd October 2024</t>
  </si>
  <si>
    <t>1.2</t>
  </si>
  <si>
    <t>Workshop 1</t>
  </si>
  <si>
    <t>1.3</t>
  </si>
  <si>
    <t>Workshop 2</t>
  </si>
  <si>
    <t>with experts</t>
  </si>
  <si>
    <t>1.4</t>
  </si>
  <si>
    <t>Workshop 3</t>
  </si>
  <si>
    <t>1.5</t>
  </si>
  <si>
    <t>Workshop 4</t>
  </si>
  <si>
    <t>1.6</t>
  </si>
  <si>
    <t>Workshop 5</t>
  </si>
  <si>
    <t>1.7</t>
  </si>
  <si>
    <t>Workshop 6</t>
  </si>
  <si>
    <t>1.8</t>
  </si>
  <si>
    <t>Planning 2026</t>
  </si>
  <si>
    <t>Programme Component 2:</t>
  </si>
  <si>
    <t>Strengthening the social- and child protection services</t>
  </si>
  <si>
    <t>2.1</t>
  </si>
  <si>
    <t>Kick-off Workshop 5th November 2024</t>
  </si>
  <si>
    <t>Planning session study trip</t>
  </si>
  <si>
    <t>Study trip 2025*</t>
  </si>
  <si>
    <t>with experts and visits</t>
  </si>
  <si>
    <t xml:space="preserve">Study trip retrospective and evaluation </t>
  </si>
  <si>
    <t>Programme Component 3:</t>
  </si>
  <si>
    <t>Increasing multicultural competence in the education sector</t>
  </si>
  <si>
    <t>3.1</t>
  </si>
  <si>
    <t>Kick-off Workshop 25th September 2024</t>
  </si>
  <si>
    <t>3.2</t>
  </si>
  <si>
    <t>3.3</t>
  </si>
  <si>
    <t>3.4</t>
  </si>
  <si>
    <t>3.5</t>
  </si>
  <si>
    <t>3.6</t>
  </si>
  <si>
    <t>3.7</t>
  </si>
  <si>
    <t>Programme Component 4:</t>
  </si>
  <si>
    <t>Strengthening civil society through social innovation</t>
  </si>
  <si>
    <t>4.1</t>
  </si>
  <si>
    <t>Kick-off Workshop 30th September 2024</t>
  </si>
  <si>
    <t>4.2</t>
  </si>
  <si>
    <t>4.3</t>
  </si>
  <si>
    <t>4.4</t>
  </si>
  <si>
    <t>Management Cost</t>
  </si>
  <si>
    <t>5.1</t>
  </si>
  <si>
    <t>Opening Session Narva, Estonia 16th of October 2024 (input &amp; panel discussion Eveline Ammann Dula)</t>
  </si>
  <si>
    <t>5.2</t>
  </si>
  <si>
    <t>Travel &amp; accomodation cost for the openning Session in Narva, Estonia</t>
  </si>
  <si>
    <t>5.3</t>
  </si>
  <si>
    <t>Management Costs  (September - December) including kick off</t>
  </si>
  <si>
    <t>5.4</t>
  </si>
  <si>
    <t>Managment Costs (January- December )</t>
  </si>
  <si>
    <t>5.5</t>
  </si>
  <si>
    <t>Mangagement Costs (January - May) &amp; finalisation</t>
  </si>
  <si>
    <t>External Audit</t>
  </si>
  <si>
    <t>* Please note that transportation prices can be highly volatile between Tallin and Zurich/Basel, which may affect the proposed budget.</t>
  </si>
  <si>
    <t xml:space="preserve">Conference Media Literacy </t>
  </si>
  <si>
    <t>23th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</si>
</sst>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</font>
    <font>
      <sz val="8"/>
      <name val="Calibri"/>
      <family val="2"/>
      <charset val="186"/>
      <scheme val="minor"/>
    </font>
    <font>
      <sz val="12"/>
      <color rgb="FF000000"/>
      <name val="Times New Roman"/>
      <family val="1"/>
    </font>
    <font>
      <sz val="12"/>
      <color theme="4"/>
      <name val="Times New Roman"/>
      <family val="1"/>
      <charset val="186"/>
    </font>
    <font>
      <sz val="12"/>
      <color theme="1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16" fontId="1" fillId="0" borderId="1" xfId="0" quotePrefix="1" applyNumberFormat="1" applyFont="1" applyBorder="1"/>
    <xf numFmtId="0" fontId="1" fillId="0" borderId="1" xfId="0" quotePrefix="1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7" fontId="7" fillId="0" borderId="1" xfId="0" applyNumberFormat="1" applyFont="1" applyBorder="1" applyAlignment="1">
      <alignment horizontal="left"/>
    </xf>
    <xf numFmtId="17" fontId="3" fillId="0" borderId="6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left"/>
    </xf>
    <xf numFmtId="164" fontId="1" fillId="3" borderId="1" xfId="0" applyNumberFormat="1" applyFont="1" applyFill="1" applyBorder="1"/>
    <xf numFmtId="16" fontId="3" fillId="0" borderId="1" xfId="0" quotePrefix="1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3" borderId="1" xfId="0" applyFont="1" applyFill="1" applyBorder="1"/>
    <xf numFmtId="0" fontId="10" fillId="0" borderId="1" xfId="0" applyFont="1" applyBorder="1"/>
    <xf numFmtId="0" fontId="11" fillId="0" borderId="1" xfId="0" applyFont="1" applyBorder="1" applyAlignment="1">
      <alignment vertical="center" wrapText="1"/>
    </xf>
    <xf numFmtId="0" fontId="1" fillId="4" borderId="1" xfId="0" quotePrefix="1" applyFont="1" applyFill="1" applyBorder="1"/>
    <xf numFmtId="0" fontId="3" fillId="4" borderId="1" xfId="0" applyFont="1" applyFill="1" applyBorder="1" applyAlignment="1">
      <alignment horizontal="left"/>
    </xf>
    <xf numFmtId="17" fontId="3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0" fontId="5" fillId="0" borderId="1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63500</xdr:rowOff>
    </xdr:from>
    <xdr:to>
      <xdr:col>2</xdr:col>
      <xdr:colOff>6350</xdr:colOff>
      <xdr:row>4</xdr:row>
      <xdr:rowOff>182880</xdr:rowOff>
    </xdr:to>
    <xdr:pic>
      <xdr:nvPicPr>
        <xdr:cNvPr id="2" name="Pilt 1" descr="Pilt, millel on kujutatud Graafika, logo, sümbol, graafiline disain&#10;&#10;Kirjeldus on genereeritud automaatselt">
          <a:extLst>
            <a:ext uri="{FF2B5EF4-FFF2-40B4-BE49-F238E27FC236}">
              <a16:creationId xmlns:a16="http://schemas.microsoft.com/office/drawing/2014/main" id="{292AEE73-13A0-0C38-A07E-7F463BF0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9875"/>
          <a:ext cx="2444750" cy="73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9F03-C391-4D6B-84A3-4C575B9D290B}">
  <dimension ref="A2:I53"/>
  <sheetViews>
    <sheetView tabSelected="1" topLeftCell="A7" zoomScaleNormal="100" zoomScaleSheetLayoutView="100" workbookViewId="0">
      <selection activeCell="F15" sqref="F15"/>
    </sheetView>
  </sheetViews>
  <sheetFormatPr baseColWidth="10" defaultColWidth="9.109375" defaultRowHeight="15.6" x14ac:dyDescent="0.3"/>
  <cols>
    <col min="1" max="1" width="5" style="1" customWidth="1"/>
    <col min="2" max="2" width="38.6640625" style="1" customWidth="1"/>
    <col min="3" max="3" width="65.109375" style="1" customWidth="1"/>
    <col min="4" max="8" width="13.5546875" style="1" customWidth="1"/>
    <col min="9" max="9" width="14.5546875" style="1" customWidth="1"/>
    <col min="10" max="16384" width="9.109375" style="1"/>
  </cols>
  <sheetData>
    <row r="2" spans="1:9" x14ac:dyDescent="0.3">
      <c r="I2" s="14" t="s">
        <v>0</v>
      </c>
    </row>
    <row r="6" spans="1:9" x14ac:dyDescent="0.3">
      <c r="B6" s="2" t="s">
        <v>1</v>
      </c>
    </row>
    <row r="7" spans="1:9" x14ac:dyDescent="0.3">
      <c r="C7" s="6"/>
    </row>
    <row r="8" spans="1:9" x14ac:dyDescent="0.3">
      <c r="B8" s="3" t="s">
        <v>2</v>
      </c>
      <c r="C8" s="3" t="s">
        <v>3</v>
      </c>
      <c r="D8" s="7"/>
    </row>
    <row r="9" spans="1:9" x14ac:dyDescent="0.3">
      <c r="B9" s="3" t="s">
        <v>4</v>
      </c>
      <c r="C9" s="3" t="s">
        <v>5</v>
      </c>
      <c r="D9" s="7"/>
    </row>
    <row r="10" spans="1:9" x14ac:dyDescent="0.3">
      <c r="B10" s="3" t="s">
        <v>6</v>
      </c>
      <c r="C10" s="3" t="s">
        <v>7</v>
      </c>
    </row>
    <row r="11" spans="1:9" ht="31.2" x14ac:dyDescent="0.3">
      <c r="B11" s="3" t="s">
        <v>8</v>
      </c>
      <c r="C11" s="29" t="s">
        <v>9</v>
      </c>
      <c r="D11" s="7"/>
    </row>
    <row r="12" spans="1:9" x14ac:dyDescent="0.3">
      <c r="B12" s="5"/>
      <c r="C12" s="5"/>
    </row>
    <row r="13" spans="1:9" x14ac:dyDescent="0.3">
      <c r="B13" s="5"/>
      <c r="C13" s="5"/>
      <c r="D13" s="35" t="s">
        <v>10</v>
      </c>
      <c r="E13" s="36"/>
      <c r="F13" s="36"/>
      <c r="G13" s="36"/>
      <c r="H13" s="36"/>
      <c r="I13" s="36"/>
    </row>
    <row r="14" spans="1:9" x14ac:dyDescent="0.3">
      <c r="D14" s="13">
        <v>2024</v>
      </c>
      <c r="E14" s="13">
        <v>2025</v>
      </c>
      <c r="F14" s="13">
        <v>2026</v>
      </c>
      <c r="G14" s="13">
        <v>2027</v>
      </c>
      <c r="H14" s="13">
        <v>2028</v>
      </c>
      <c r="I14" s="12" t="s">
        <v>11</v>
      </c>
    </row>
    <row r="15" spans="1:9" x14ac:dyDescent="0.3">
      <c r="A15" s="8"/>
      <c r="B15" s="4" t="s">
        <v>12</v>
      </c>
      <c r="C15" s="4" t="s">
        <v>13</v>
      </c>
      <c r="D15" s="11">
        <f>SUM(D16:D21)</f>
        <v>2300</v>
      </c>
      <c r="E15" s="33">
        <f>SUM(E16:E24)</f>
        <v>24000</v>
      </c>
      <c r="F15" s="33">
        <v>20000</v>
      </c>
      <c r="G15" s="33">
        <v>20000</v>
      </c>
      <c r="H15" s="33">
        <v>21700</v>
      </c>
      <c r="I15" s="11">
        <f>D15+E15+F15+G15+H15</f>
        <v>88000</v>
      </c>
    </row>
    <row r="16" spans="1:9" x14ac:dyDescent="0.3">
      <c r="A16" s="9" t="s">
        <v>14</v>
      </c>
      <c r="B16" s="34" t="s">
        <v>15</v>
      </c>
      <c r="C16" s="34"/>
      <c r="D16" s="8">
        <v>2300</v>
      </c>
      <c r="E16" s="8"/>
      <c r="F16" s="8"/>
      <c r="G16" s="8"/>
      <c r="H16" s="8"/>
      <c r="I16" s="8"/>
    </row>
    <row r="17" spans="1:9" x14ac:dyDescent="0.3">
      <c r="A17" s="10" t="s">
        <v>16</v>
      </c>
      <c r="B17" s="37" t="s">
        <v>17</v>
      </c>
      <c r="C17" s="38"/>
      <c r="D17" s="8"/>
      <c r="E17" s="8">
        <v>2500</v>
      </c>
      <c r="F17" s="8"/>
      <c r="G17" s="8"/>
      <c r="H17" s="8"/>
      <c r="I17" s="8"/>
    </row>
    <row r="18" spans="1:9" x14ac:dyDescent="0.3">
      <c r="A18" s="9" t="s">
        <v>18</v>
      </c>
      <c r="B18" s="15" t="s">
        <v>19</v>
      </c>
      <c r="C18" s="15" t="s">
        <v>20</v>
      </c>
      <c r="D18" s="8"/>
      <c r="E18" s="8">
        <v>3000</v>
      </c>
      <c r="F18" s="8"/>
      <c r="G18" s="8"/>
      <c r="H18" s="8"/>
      <c r="I18" s="8"/>
    </row>
    <row r="19" spans="1:9" x14ac:dyDescent="0.3">
      <c r="A19" s="10" t="s">
        <v>21</v>
      </c>
      <c r="B19" s="15" t="s">
        <v>22</v>
      </c>
      <c r="C19" s="15" t="s">
        <v>20</v>
      </c>
      <c r="D19" s="8"/>
      <c r="E19" s="8">
        <v>3000</v>
      </c>
      <c r="F19" s="8"/>
      <c r="G19" s="8"/>
      <c r="H19" s="8"/>
      <c r="I19" s="8"/>
    </row>
    <row r="20" spans="1:9" x14ac:dyDescent="0.3">
      <c r="A20" s="9" t="s">
        <v>23</v>
      </c>
      <c r="B20" s="15" t="s">
        <v>24</v>
      </c>
      <c r="C20" s="15" t="s">
        <v>20</v>
      </c>
      <c r="D20" s="8"/>
      <c r="E20" s="8">
        <v>3000</v>
      </c>
      <c r="F20" s="8"/>
      <c r="G20" s="8"/>
      <c r="H20" s="8"/>
      <c r="I20" s="8"/>
    </row>
    <row r="21" spans="1:9" x14ac:dyDescent="0.3">
      <c r="A21" s="10" t="s">
        <v>25</v>
      </c>
      <c r="B21" s="15" t="s">
        <v>26</v>
      </c>
      <c r="C21" s="15" t="s">
        <v>20</v>
      </c>
      <c r="D21" s="8"/>
      <c r="E21" s="8">
        <v>3000</v>
      </c>
      <c r="F21" s="8"/>
      <c r="G21" s="8"/>
      <c r="H21" s="8"/>
      <c r="I21" s="8"/>
    </row>
    <row r="22" spans="1:9" x14ac:dyDescent="0.3">
      <c r="A22" s="9" t="s">
        <v>27</v>
      </c>
      <c r="B22" s="15" t="s">
        <v>28</v>
      </c>
      <c r="C22" s="15" t="s">
        <v>20</v>
      </c>
      <c r="D22" s="8"/>
      <c r="E22" s="8">
        <v>3000</v>
      </c>
      <c r="F22" s="8"/>
      <c r="G22" s="8"/>
      <c r="H22" s="8"/>
      <c r="I22" s="8"/>
    </row>
    <row r="23" spans="1:9" x14ac:dyDescent="0.3">
      <c r="A23" s="10" t="s">
        <v>29</v>
      </c>
      <c r="B23" s="15" t="s">
        <v>30</v>
      </c>
      <c r="C23" s="16">
        <v>45901</v>
      </c>
      <c r="D23" s="8"/>
      <c r="E23" s="8">
        <v>2300</v>
      </c>
      <c r="F23" s="8"/>
      <c r="G23" s="8"/>
      <c r="H23" s="8"/>
      <c r="I23" s="8"/>
    </row>
    <row r="24" spans="1:9" x14ac:dyDescent="0.3">
      <c r="A24" s="30">
        <v>1.9</v>
      </c>
      <c r="B24" s="31" t="s">
        <v>69</v>
      </c>
      <c r="C24" s="32" t="s">
        <v>70</v>
      </c>
      <c r="D24" s="33"/>
      <c r="E24" s="33">
        <v>4200</v>
      </c>
      <c r="F24" s="8"/>
      <c r="G24" s="8"/>
      <c r="H24" s="8"/>
      <c r="I24" s="8"/>
    </row>
    <row r="25" spans="1:9" x14ac:dyDescent="0.3">
      <c r="A25" s="21"/>
      <c r="B25" s="4" t="s">
        <v>31</v>
      </c>
      <c r="C25" s="4" t="s">
        <v>32</v>
      </c>
      <c r="D25" s="27">
        <f>SUM(D26:D26)</f>
        <v>2300</v>
      </c>
      <c r="E25" s="27">
        <f>SUM(E26:E30)</f>
        <v>29300</v>
      </c>
      <c r="F25" s="27">
        <v>18800</v>
      </c>
      <c r="G25" s="27">
        <v>18800</v>
      </c>
      <c r="H25" s="27">
        <v>18800</v>
      </c>
      <c r="I25" s="27">
        <f>SUM(D25:H25)</f>
        <v>88000</v>
      </c>
    </row>
    <row r="26" spans="1:9" x14ac:dyDescent="0.3">
      <c r="A26" s="25" t="s">
        <v>33</v>
      </c>
      <c r="B26" s="39" t="s">
        <v>34</v>
      </c>
      <c r="C26" s="39"/>
      <c r="D26" s="22">
        <v>2300</v>
      </c>
      <c r="E26" s="22"/>
      <c r="F26" s="22"/>
      <c r="G26" s="21"/>
      <c r="H26" s="21"/>
      <c r="I26" s="21"/>
    </row>
    <row r="27" spans="1:9" x14ac:dyDescent="0.3">
      <c r="A27" s="26">
        <v>2.2000000000000002</v>
      </c>
      <c r="B27" s="40" t="s">
        <v>35</v>
      </c>
      <c r="C27" s="41"/>
      <c r="D27" s="22"/>
      <c r="E27" s="22">
        <v>2000</v>
      </c>
      <c r="F27" s="22"/>
      <c r="G27" s="21"/>
      <c r="H27" s="21"/>
      <c r="I27" s="21"/>
    </row>
    <row r="28" spans="1:9" x14ac:dyDescent="0.3">
      <c r="A28" s="26">
        <v>2.2999999999999998</v>
      </c>
      <c r="B28" s="28" t="s">
        <v>36</v>
      </c>
      <c r="C28" s="15" t="s">
        <v>37</v>
      </c>
      <c r="D28" s="22"/>
      <c r="E28" s="22">
        <v>23000</v>
      </c>
      <c r="F28" s="22"/>
      <c r="G28" s="21"/>
      <c r="H28" s="21"/>
      <c r="I28" s="21"/>
    </row>
    <row r="29" spans="1:9" x14ac:dyDescent="0.3">
      <c r="A29" s="26">
        <v>2.4</v>
      </c>
      <c r="B29" s="47" t="s">
        <v>38</v>
      </c>
      <c r="C29" s="48"/>
      <c r="D29" s="22"/>
      <c r="E29" s="22">
        <v>2000</v>
      </c>
      <c r="F29" s="22"/>
      <c r="G29" s="21"/>
      <c r="H29" s="21"/>
      <c r="I29" s="21"/>
    </row>
    <row r="30" spans="1:9" x14ac:dyDescent="0.3">
      <c r="A30" s="15">
        <v>2.5</v>
      </c>
      <c r="B30" s="15" t="s">
        <v>30</v>
      </c>
      <c r="C30" s="16">
        <v>45901</v>
      </c>
      <c r="D30" s="22"/>
      <c r="E30" s="22">
        <v>2300</v>
      </c>
      <c r="F30" s="22"/>
      <c r="G30" s="21"/>
      <c r="H30" s="21"/>
      <c r="I30" s="21"/>
    </row>
    <row r="31" spans="1:9" ht="25.5" customHeight="1" x14ac:dyDescent="0.3">
      <c r="A31" s="8"/>
      <c r="B31" s="4" t="s">
        <v>39</v>
      </c>
      <c r="C31" s="4" t="s">
        <v>40</v>
      </c>
      <c r="D31" s="11">
        <f>SUM(D32:D38)</f>
        <v>2300</v>
      </c>
      <c r="E31" s="11">
        <f>SUM(E32:E38)</f>
        <v>16800</v>
      </c>
      <c r="F31" s="11">
        <v>22966</v>
      </c>
      <c r="G31" s="11">
        <v>22967</v>
      </c>
      <c r="H31" s="11">
        <v>22967</v>
      </c>
      <c r="I31" s="11">
        <f t="shared" ref="I31" si="0">D31+E31+F31+G31+H31</f>
        <v>88000</v>
      </c>
    </row>
    <row r="32" spans="1:9" x14ac:dyDescent="0.3">
      <c r="A32" s="9" t="s">
        <v>41</v>
      </c>
      <c r="B32" s="42" t="s">
        <v>42</v>
      </c>
      <c r="C32" s="43"/>
      <c r="D32" s="8">
        <v>2300</v>
      </c>
      <c r="E32" s="8"/>
      <c r="F32" s="8"/>
      <c r="G32" s="8"/>
      <c r="H32" s="8"/>
      <c r="I32" s="8"/>
    </row>
    <row r="33" spans="1:9" x14ac:dyDescent="0.3">
      <c r="A33" s="9" t="s">
        <v>43</v>
      </c>
      <c r="B33" s="44" t="s">
        <v>17</v>
      </c>
      <c r="C33" s="44"/>
      <c r="D33" s="8"/>
      <c r="E33" s="8">
        <v>2500</v>
      </c>
      <c r="F33" s="8"/>
      <c r="G33" s="8"/>
      <c r="H33" s="8"/>
      <c r="I33" s="8"/>
    </row>
    <row r="34" spans="1:9" x14ac:dyDescent="0.3">
      <c r="A34" s="9" t="s">
        <v>44</v>
      </c>
      <c r="B34" s="15" t="s">
        <v>19</v>
      </c>
      <c r="C34" s="15" t="s">
        <v>20</v>
      </c>
      <c r="D34" s="8"/>
      <c r="E34" s="8">
        <v>3000</v>
      </c>
      <c r="F34" s="8"/>
      <c r="G34" s="8"/>
      <c r="H34" s="8"/>
      <c r="I34" s="8"/>
    </row>
    <row r="35" spans="1:9" x14ac:dyDescent="0.3">
      <c r="A35" s="9" t="s">
        <v>45</v>
      </c>
      <c r="B35" s="15" t="s">
        <v>22</v>
      </c>
      <c r="C35" s="15" t="s">
        <v>20</v>
      </c>
      <c r="D35" s="8"/>
      <c r="E35" s="8">
        <v>3000</v>
      </c>
      <c r="F35" s="8"/>
      <c r="G35" s="8"/>
      <c r="H35" s="8"/>
      <c r="I35" s="8"/>
    </row>
    <row r="36" spans="1:9" x14ac:dyDescent="0.3">
      <c r="A36" s="9" t="s">
        <v>46</v>
      </c>
      <c r="B36" s="15" t="s">
        <v>24</v>
      </c>
      <c r="C36" s="15" t="s">
        <v>20</v>
      </c>
      <c r="D36" s="8"/>
      <c r="E36" s="8">
        <v>3000</v>
      </c>
      <c r="F36" s="8"/>
      <c r="G36" s="8"/>
      <c r="H36" s="8"/>
      <c r="I36" s="8"/>
    </row>
    <row r="37" spans="1:9" x14ac:dyDescent="0.3">
      <c r="A37" s="9" t="s">
        <v>47</v>
      </c>
      <c r="B37" s="15" t="s">
        <v>26</v>
      </c>
      <c r="C37" s="15" t="s">
        <v>20</v>
      </c>
      <c r="D37" s="8"/>
      <c r="E37" s="8">
        <v>3000</v>
      </c>
      <c r="F37" s="8"/>
      <c r="G37" s="8"/>
      <c r="H37" s="8"/>
      <c r="I37" s="8"/>
    </row>
    <row r="38" spans="1:9" x14ac:dyDescent="0.3">
      <c r="A38" s="9" t="s">
        <v>48</v>
      </c>
      <c r="B38" s="20" t="s">
        <v>30</v>
      </c>
      <c r="C38" s="18">
        <v>45901</v>
      </c>
      <c r="D38" s="8"/>
      <c r="E38" s="8">
        <v>2300</v>
      </c>
      <c r="F38" s="8"/>
      <c r="G38" s="8"/>
      <c r="H38" s="8"/>
      <c r="I38" s="8"/>
    </row>
    <row r="39" spans="1:9" x14ac:dyDescent="0.3">
      <c r="A39" s="8"/>
      <c r="B39" s="4" t="s">
        <v>49</v>
      </c>
      <c r="C39" s="4" t="s">
        <v>50</v>
      </c>
      <c r="D39" s="11">
        <f>SUM(D40:D42)</f>
        <v>2300</v>
      </c>
      <c r="E39" s="11">
        <f>SUM(E40:E43)</f>
        <v>7800</v>
      </c>
      <c r="F39" s="11">
        <v>25966</v>
      </c>
      <c r="G39" s="11">
        <v>25967</v>
      </c>
      <c r="H39" s="11">
        <v>25967</v>
      </c>
      <c r="I39" s="11">
        <f>D39+E39+F39+G39+H39</f>
        <v>88000</v>
      </c>
    </row>
    <row r="40" spans="1:9" x14ac:dyDescent="0.3">
      <c r="A40" s="9" t="s">
        <v>51</v>
      </c>
      <c r="B40" s="42" t="s">
        <v>52</v>
      </c>
      <c r="C40" s="43"/>
      <c r="D40" s="8">
        <v>2300</v>
      </c>
      <c r="E40" s="8"/>
      <c r="F40" s="8"/>
      <c r="G40" s="8"/>
      <c r="H40" s="8"/>
      <c r="I40" s="8"/>
    </row>
    <row r="41" spans="1:9" x14ac:dyDescent="0.3">
      <c r="A41" s="9" t="s">
        <v>53</v>
      </c>
      <c r="B41" s="44" t="s">
        <v>17</v>
      </c>
      <c r="C41" s="44"/>
      <c r="D41" s="8"/>
      <c r="E41" s="8">
        <v>2500</v>
      </c>
      <c r="F41" s="8"/>
      <c r="G41" s="8"/>
      <c r="H41" s="8"/>
      <c r="I41" s="8"/>
    </row>
    <row r="42" spans="1:9" x14ac:dyDescent="0.3">
      <c r="A42" s="9" t="s">
        <v>54</v>
      </c>
      <c r="B42" s="15" t="s">
        <v>19</v>
      </c>
      <c r="C42" s="15" t="s">
        <v>20</v>
      </c>
      <c r="D42" s="8"/>
      <c r="E42" s="8">
        <v>3000</v>
      </c>
      <c r="F42" s="8"/>
      <c r="G42" s="8"/>
      <c r="H42" s="8"/>
      <c r="I42" s="8"/>
    </row>
    <row r="43" spans="1:9" x14ac:dyDescent="0.3">
      <c r="A43" s="9" t="s">
        <v>55</v>
      </c>
      <c r="B43" s="17" t="s">
        <v>30</v>
      </c>
      <c r="C43" s="19">
        <v>45901</v>
      </c>
      <c r="D43" s="8"/>
      <c r="E43" s="8">
        <v>2300</v>
      </c>
      <c r="F43" s="8"/>
      <c r="G43" s="8"/>
      <c r="H43" s="8"/>
      <c r="I43" s="8"/>
    </row>
    <row r="44" spans="1:9" x14ac:dyDescent="0.3">
      <c r="A44" s="8"/>
      <c r="B44" s="45" t="s">
        <v>56</v>
      </c>
      <c r="C44" s="46"/>
      <c r="D44" s="11">
        <f>SUM(D45:D48)</f>
        <v>10800</v>
      </c>
      <c r="E44" s="11">
        <f>SUM(E45:E48)</f>
        <v>6500</v>
      </c>
      <c r="F44" s="11">
        <f t="shared" ref="F44:G44" si="1">SUM(F45:F48)</f>
        <v>6500</v>
      </c>
      <c r="G44" s="11">
        <f t="shared" si="1"/>
        <v>6500</v>
      </c>
      <c r="H44" s="11">
        <f>SUM(H45:H50)</f>
        <v>17680</v>
      </c>
      <c r="I44" s="11">
        <f>SUM(D44:H44)</f>
        <v>47980</v>
      </c>
    </row>
    <row r="45" spans="1:9" x14ac:dyDescent="0.3">
      <c r="A45" s="9" t="s">
        <v>57</v>
      </c>
      <c r="B45" s="34" t="s">
        <v>58</v>
      </c>
      <c r="C45" s="34"/>
      <c r="D45" s="8">
        <v>3800</v>
      </c>
      <c r="E45" s="8"/>
      <c r="F45" s="8"/>
      <c r="G45" s="8"/>
      <c r="H45" s="8"/>
      <c r="I45" s="8"/>
    </row>
    <row r="46" spans="1:9" x14ac:dyDescent="0.3">
      <c r="A46" s="9" t="s">
        <v>59</v>
      </c>
      <c r="B46" s="34" t="s">
        <v>60</v>
      </c>
      <c r="C46" s="34"/>
      <c r="D46" s="8">
        <v>1000</v>
      </c>
      <c r="E46" s="8"/>
      <c r="F46" s="8"/>
      <c r="G46" s="8"/>
      <c r="H46" s="8"/>
      <c r="I46" s="8"/>
    </row>
    <row r="47" spans="1:9" x14ac:dyDescent="0.3">
      <c r="A47" s="9" t="s">
        <v>61</v>
      </c>
      <c r="B47" s="34" t="s">
        <v>62</v>
      </c>
      <c r="C47" s="34"/>
      <c r="D47" s="8">
        <v>6000</v>
      </c>
      <c r="E47" s="8"/>
      <c r="F47" s="8"/>
      <c r="G47" s="8"/>
      <c r="H47" s="8"/>
      <c r="I47" s="8"/>
    </row>
    <row r="48" spans="1:9" x14ac:dyDescent="0.3">
      <c r="A48" s="9" t="s">
        <v>63</v>
      </c>
      <c r="B48" s="23" t="s">
        <v>64</v>
      </c>
      <c r="C48" s="23"/>
      <c r="D48" s="8">
        <v>0</v>
      </c>
      <c r="E48" s="8">
        <v>6500</v>
      </c>
      <c r="F48" s="8">
        <v>6500</v>
      </c>
      <c r="G48" s="8">
        <v>6500</v>
      </c>
      <c r="H48" s="8"/>
      <c r="I48" s="8"/>
    </row>
    <row r="49" spans="1:9" x14ac:dyDescent="0.3">
      <c r="A49" s="9" t="s">
        <v>65</v>
      </c>
      <c r="B49" s="23" t="s">
        <v>66</v>
      </c>
      <c r="C49" s="23"/>
      <c r="D49" s="8"/>
      <c r="E49" s="8"/>
      <c r="F49" s="8"/>
      <c r="G49" s="8"/>
      <c r="H49" s="8">
        <v>7680</v>
      </c>
      <c r="I49" s="8"/>
    </row>
    <row r="50" spans="1:9" x14ac:dyDescent="0.3">
      <c r="A50" s="9"/>
      <c r="B50" s="23" t="s">
        <v>67</v>
      </c>
      <c r="C50" s="23"/>
      <c r="D50" s="8"/>
      <c r="E50" s="8"/>
      <c r="F50" s="8"/>
      <c r="G50" s="8"/>
      <c r="H50" s="8">
        <v>10000</v>
      </c>
      <c r="I50" s="8"/>
    </row>
    <row r="51" spans="1:9" x14ac:dyDescent="0.3">
      <c r="A51" s="11"/>
      <c r="B51" s="11"/>
      <c r="C51" s="12" t="s">
        <v>11</v>
      </c>
      <c r="D51" s="11">
        <f t="shared" ref="D51:I51" si="2">D15+D25+D31+D39+D44</f>
        <v>20000</v>
      </c>
      <c r="E51" s="11">
        <f t="shared" si="2"/>
        <v>84400</v>
      </c>
      <c r="F51" s="11">
        <f t="shared" si="2"/>
        <v>94232</v>
      </c>
      <c r="G51" s="11">
        <f t="shared" si="2"/>
        <v>94234</v>
      </c>
      <c r="H51" s="11">
        <f t="shared" si="2"/>
        <v>107114</v>
      </c>
      <c r="I51" s="24">
        <f t="shared" si="2"/>
        <v>399980</v>
      </c>
    </row>
    <row r="53" spans="1:9" x14ac:dyDescent="0.3">
      <c r="B53" s="1" t="s">
        <v>68</v>
      </c>
    </row>
  </sheetData>
  <mergeCells count="14">
    <mergeCell ref="B46:C46"/>
    <mergeCell ref="B47:C47"/>
    <mergeCell ref="D13:I13"/>
    <mergeCell ref="B17:C17"/>
    <mergeCell ref="B16:C16"/>
    <mergeCell ref="B26:C26"/>
    <mergeCell ref="B27:C27"/>
    <mergeCell ref="B32:C32"/>
    <mergeCell ref="B33:C33"/>
    <mergeCell ref="B40:C40"/>
    <mergeCell ref="B41:C41"/>
    <mergeCell ref="B44:C44"/>
    <mergeCell ref="B45:C45"/>
    <mergeCell ref="B29:C29"/>
  </mergeCells>
  <phoneticPr fontId="6" type="noConversion"/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07a0c0-7d3a-4978-b8ed-65dacb66435b">
      <Terms xmlns="http://schemas.microsoft.com/office/infopath/2007/PartnerControls"/>
    </lcf76f155ced4ddcb4097134ff3c332f>
    <TaxCatchAll xmlns="882d02e5-4c61-46c4-a19a-7646f427d2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2DBED0E48274D9181E7929F803095" ma:contentTypeVersion="12" ma:contentTypeDescription="Ein neues Dokument erstellen." ma:contentTypeScope="" ma:versionID="6b971114e51f29f0b794cbf6767fb3d0">
  <xsd:schema xmlns:xsd="http://www.w3.org/2001/XMLSchema" xmlns:xs="http://www.w3.org/2001/XMLSchema" xmlns:p="http://schemas.microsoft.com/office/2006/metadata/properties" xmlns:ns2="b307a0c0-7d3a-4978-b8ed-65dacb66435b" xmlns:ns3="882d02e5-4c61-46c4-a19a-7646f427d205" targetNamespace="http://schemas.microsoft.com/office/2006/metadata/properties" ma:root="true" ma:fieldsID="eec5079840752b2f596a73644e5149a9" ns2:_="" ns3:_="">
    <xsd:import namespace="b307a0c0-7d3a-4978-b8ed-65dacb66435b"/>
    <xsd:import namespace="882d02e5-4c61-46c4-a19a-7646f427d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7a0c0-7d3a-4978-b8ed-65dacb6643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762c749-3c58-4e44-b2b3-1d952cc78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02e5-4c61-46c4-a19a-7646f427d20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856ca5-092a-44c0-9776-9368a0937b46}" ma:internalName="TaxCatchAll" ma:showField="CatchAllData" ma:web="882d02e5-4c61-46c4-a19a-7646f427d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9EA44-5C13-4A34-9ED5-D873186A8F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CF65A3-6DA5-459A-A3B0-46597B868327}">
  <ds:schemaRefs>
    <ds:schemaRef ds:uri="b307a0c0-7d3a-4978-b8ed-65dacb66435b"/>
    <ds:schemaRef ds:uri="http://schemas.microsoft.com/office/2006/documentManagement/types"/>
    <ds:schemaRef ds:uri="http://schemas.microsoft.com/office/2006/metadata/properties"/>
    <ds:schemaRef ds:uri="882d02e5-4c61-46c4-a19a-7646f427d205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54CC47-2BA7-4C8C-865E-213272DFF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7a0c0-7d3a-4978-b8ed-65dacb66435b"/>
    <ds:schemaRef ds:uri="882d02e5-4c61-46c4-a19a-7646f427d2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Gnezdovski</dc:creator>
  <cp:keywords/>
  <dc:description/>
  <cp:lastModifiedBy>Ammann Dula Eveline</cp:lastModifiedBy>
  <cp:revision/>
  <dcterms:created xsi:type="dcterms:W3CDTF">2024-05-16T11:26:44Z</dcterms:created>
  <dcterms:modified xsi:type="dcterms:W3CDTF">2025-06-20T07:43:39Z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0x010100F8A2DBED0E48274D9181E7929F803095</vt:lpwstr>
  </property>
  <property fmtid="{D5CDD505-2E9C-101B-9397-08002B2CF9AE}" pid="3" name="MediaServiceImageTags">
    <vt:lpwstr/>
  </property>
</Properties>
</file>